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\OneDrive\Radna površin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7" i="1" l="1"/>
  <c r="D95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8" i="1" s="1"/>
</calcChain>
</file>

<file path=xl/sharedStrings.xml><?xml version="1.0" encoding="utf-8"?>
<sst xmlns="http://schemas.openxmlformats.org/spreadsheetml/2006/main" count="252" uniqueCount="131">
  <si>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</si>
  <si>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</si>
  <si>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</si>
  <si>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</si>
  <si>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</si>
  <si>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</si>
  <si>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</si>
  <si>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MARINA DRŽIĆA_x000D_
NALJEŠKOVIĆEVA 4_x000D_
10000 ZAGREB_x000D_
Tel: +385/1/ 6310154   Fax: +385/1/ 6310154_x000D_
OIB: 86073451624_x000D_
Mail: racunovodstvoosmarinadrzica@gmail.com_x000D_
IBAN: HR7223600001101462204</t>
  </si>
  <si>
    <t>Isplata Sredstava Za Razdoblje: 01.01.2024 Do 31.01.2024</t>
  </si>
  <si>
    <t>DM-DROGERIE MARKT</t>
  </si>
  <si>
    <t>94124811986</t>
  </si>
  <si>
    <t>ZAGREB</t>
  </si>
  <si>
    <t>UREDSKI MATERIJAL I OSTALI MATERIJALNI RASHODI</t>
  </si>
  <si>
    <t>Ukupno:</t>
  </si>
  <si>
    <t>ZAGREBAČKA BANKA</t>
  </si>
  <si>
    <t>92963223473</t>
  </si>
  <si>
    <t>BANKARSKE USLUGE I USLUGE PLATNOG PROMETA</t>
  </si>
  <si>
    <t>PLODINE</t>
  </si>
  <si>
    <t>92510683607</t>
  </si>
  <si>
    <t>RIJEKA</t>
  </si>
  <si>
    <t>FINA</t>
  </si>
  <si>
    <t>85821130368</t>
  </si>
  <si>
    <t>RAČUNALNE USLUGE</t>
  </si>
  <si>
    <t>ZAGREBAČKI HOLDING d.o.o.  GSKG</t>
  </si>
  <si>
    <t>85584865987</t>
  </si>
  <si>
    <t>KOMUNALNE USLUGE</t>
  </si>
  <si>
    <t>PRO HIGIS</t>
  </si>
  <si>
    <t>82114830044</t>
  </si>
  <si>
    <t>AGRODALM</t>
  </si>
  <si>
    <t>80649374262</t>
  </si>
  <si>
    <t>MATERIJAL I SIROVINE</t>
  </si>
  <si>
    <t>URIHO</t>
  </si>
  <si>
    <t>77931216562</t>
  </si>
  <si>
    <t>SLUŽBENA, RADNA I ZAŠTITNA ODJEĆA I OBUĆA</t>
  </si>
  <si>
    <t>ZAGREBAČKE PEKARNE KLARA D.D.</t>
  </si>
  <si>
    <t>76842508189</t>
  </si>
  <si>
    <t xml:space="preserve">ZAGREB                                          </t>
  </si>
  <si>
    <t>PEVEX d.d,</t>
  </si>
  <si>
    <t>73660371074</t>
  </si>
  <si>
    <t>SESVETE</t>
  </si>
  <si>
    <t>MATERIJAL I DIJELOVI ZA TEKUĆE I INVESTICIJSKO ODRŽAVANJE</t>
  </si>
  <si>
    <t>OPTIMUS LAB d.o.o.</t>
  </si>
  <si>
    <t>71981294715</t>
  </si>
  <si>
    <t>ČAKOVEC</t>
  </si>
  <si>
    <t>TELEMACH</t>
  </si>
  <si>
    <t>70133616033</t>
  </si>
  <si>
    <t>USLUGE TELEFONA, POŠTE I PRIJEVOZA</t>
  </si>
  <si>
    <t>PARLOV USLUGE D.O.O.</t>
  </si>
  <si>
    <t>67278213836</t>
  </si>
  <si>
    <t>SALUS TRAVEL D.O.O. ZA USLUGE</t>
  </si>
  <si>
    <t>66915399546</t>
  </si>
  <si>
    <t>OSTALI NESPOMENUTI RASHODI POSLOVANJA</t>
  </si>
  <si>
    <t>NAŠE KLASJE d.o.o.</t>
  </si>
  <si>
    <t>62858712399</t>
  </si>
  <si>
    <t>TRGOVINA ZAGREB</t>
  </si>
  <si>
    <t>62429603611</t>
  </si>
  <si>
    <t>MLINAR</t>
  </si>
  <si>
    <t>62296711978</t>
  </si>
  <si>
    <t>GRADSKI URED ZA OBNOVU, IZGRADNJU, PROSTORNO UREĐENJE, GRADITELJSTVO I KOMUNALNE POSLOVE</t>
  </si>
  <si>
    <t>61817894937</t>
  </si>
  <si>
    <t>DUBROVNIK SUN</t>
  </si>
  <si>
    <t>60174672203</t>
  </si>
  <si>
    <t>DUBROVNIK</t>
  </si>
  <si>
    <t>SLUŽBENA PUTOVANJA</t>
  </si>
  <si>
    <t xml:space="preserve">UPRAVLJANJE SPORTSKIM OBJEKTIMA (MLADOST)                                                          </t>
  </si>
  <si>
    <t>59365213244</t>
  </si>
  <si>
    <t xml:space="preserve">ZAGREB        P-53                                </t>
  </si>
  <si>
    <t>KUNJSKO SVJEŽINA - KEMIJSKA ČISTIONA</t>
  </si>
  <si>
    <t>52241295512</t>
  </si>
  <si>
    <t>10000 ZAGREB</t>
  </si>
  <si>
    <t>OSTALE USLUGE</t>
  </si>
  <si>
    <t>BONGO FOOD@DRINKS j.d.o.o.</t>
  </si>
  <si>
    <t>45548352889</t>
  </si>
  <si>
    <t>10000 Zagreb</t>
  </si>
  <si>
    <t>CVJEĆARNICA MARTINA</t>
  </si>
  <si>
    <t>44696441183</t>
  </si>
  <si>
    <t>VINDIJA</t>
  </si>
  <si>
    <t>44138062462</t>
  </si>
  <si>
    <t>VARAŽDIN</t>
  </si>
  <si>
    <t>GRADSKA LJEKARNA ZAGREB</t>
  </si>
  <si>
    <t>37268254106</t>
  </si>
  <si>
    <t>LOINA MONT d.o.o.</t>
  </si>
  <si>
    <t>35385191267</t>
  </si>
  <si>
    <t>10451 PISAROVINA</t>
  </si>
  <si>
    <t>USLUGE TEKUĆEG I INVESTICIJSKOG ODRŽAVANJA</t>
  </si>
  <si>
    <t>OBRT KLIMA DENIS TESAR</t>
  </si>
  <si>
    <t>35327275586</t>
  </si>
  <si>
    <t>NASTAVNI ZAVOD ZA JAVNO ZDRAVSTVO DR.A.ŠTAMPAR</t>
  </si>
  <si>
    <t>33392005961</t>
  </si>
  <si>
    <t>ZDRAVSTVENE I VETERINARSKE USLUGE</t>
  </si>
  <si>
    <t>A1 HRVATSKA d.o.o.</t>
  </si>
  <si>
    <t>29524210204</t>
  </si>
  <si>
    <t>VIND-ŠPORT d.o.o.</t>
  </si>
  <si>
    <t>21641812087</t>
  </si>
  <si>
    <t>LIBURNIA RIVIERA HOTELS D.D.</t>
  </si>
  <si>
    <t>15573308024</t>
  </si>
  <si>
    <t>LOVRAN</t>
  </si>
  <si>
    <t>AKD-ZAŠTITA d.o.o.</t>
  </si>
  <si>
    <t>09253797076</t>
  </si>
  <si>
    <t>OŠ IVANA MEŠTROVIĆA</t>
  </si>
  <si>
    <t>08466144831</t>
  </si>
  <si>
    <t>LEDO plus d.o.o.</t>
  </si>
  <si>
    <t>07179054100</t>
  </si>
  <si>
    <t>TIN-PROIZVODNJA" D.O.O.</t>
  </si>
  <si>
    <t>03394514113</t>
  </si>
  <si>
    <t>ZAGREB        P-22</t>
  </si>
  <si>
    <t xml:space="preserve">ALFA DATA                                                                                           </t>
  </si>
  <si>
    <t/>
  </si>
  <si>
    <t xml:space="preserve">ZAGREB                                            </t>
  </si>
  <si>
    <t xml:space="preserve">ČISTOĆA" D.O.O. ZAGREB                                                                              </t>
  </si>
  <si>
    <t xml:space="preserve">HEP - TOPLINARSTVO DOO                                                                              </t>
  </si>
  <si>
    <t>ENERGIJA</t>
  </si>
  <si>
    <t>KSU d.o.o.</t>
  </si>
  <si>
    <t>10410 VELIKA GORICA</t>
  </si>
  <si>
    <t xml:space="preserve">NEB - TRGOVINA ZAGREB                                                                               </t>
  </si>
  <si>
    <t xml:space="preserve">PODRAVKA D.D. KOPRIVNICA                                                                            </t>
  </si>
  <si>
    <t xml:space="preserve">KOPRIVNICA       P-29                             </t>
  </si>
  <si>
    <t xml:space="preserve">TEPIH LAND ZAGREB                                                                                   </t>
  </si>
  <si>
    <t xml:space="preserve">VINĐIN" ZAGREB /DUVNJAK/                                                                            </t>
  </si>
  <si>
    <t xml:space="preserve">ZAGREB        P-31                                </t>
  </si>
  <si>
    <t>VODOOPSKRBA I ODVODNJA D.</t>
  </si>
  <si>
    <t>ZAGREB         P-8</t>
  </si>
  <si>
    <t>ZATEZNE KAMATE</t>
  </si>
  <si>
    <t>PLAĆE ZA REDOVAN RAD</t>
  </si>
  <si>
    <t>PLAĆE ZA PREKOVREMENI RAD</t>
  </si>
  <si>
    <t>Nema Konta Na Odabranoj Razini</t>
  </si>
  <si>
    <t>NAKNADE ZA PRIJEVOZ, ZA RAD NA TERENU I ODVOJENI ŽIVOT</t>
  </si>
  <si>
    <t>INTELEKTUALNE I OSOBNE USLUGE</t>
  </si>
  <si>
    <t>PRIOSTOJBE I NAKNADE</t>
  </si>
  <si>
    <t>Troškovi sudskih postupaka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</si>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</sst>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88" zoomScaleNormal="100" workbookViewId="0">
      <selection activeCell="H48" sqref="H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13.17</v>
      </c>
      <c r="E7" s="10">
        <v>3221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13.17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11</v>
      </c>
      <c r="D9" s="18">
        <v>8.3000000000000007</v>
      </c>
      <c r="E9" s="10">
        <v>3431</v>
      </c>
      <c r="F9" s="26" t="s">
        <v>16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8.3000000000000007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11.99</v>
      </c>
      <c r="E11" s="10">
        <v>3221</v>
      </c>
      <c r="F11" s="26" t="s">
        <v>12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11.99</v>
      </c>
      <c r="E12" s="23"/>
      <c r="F12" s="25"/>
    </row>
    <row r="13" spans="1:6" x14ac:dyDescent="0.25">
      <c r="A13" s="9" t="s">
        <v>20</v>
      </c>
      <c r="B13" s="14" t="s">
        <v>21</v>
      </c>
      <c r="C13" s="10" t="s">
        <v>11</v>
      </c>
      <c r="D13" s="18">
        <v>17.84</v>
      </c>
      <c r="E13" s="10">
        <v>3238</v>
      </c>
      <c r="F13" s="26" t="s">
        <v>22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17.84</v>
      </c>
      <c r="E14" s="23"/>
      <c r="F14" s="25"/>
    </row>
    <row r="15" spans="1:6" x14ac:dyDescent="0.25">
      <c r="A15" s="9" t="s">
        <v>23</v>
      </c>
      <c r="B15" s="14" t="s">
        <v>24</v>
      </c>
      <c r="C15" s="10" t="s">
        <v>11</v>
      </c>
      <c r="D15" s="18">
        <v>236.1</v>
      </c>
      <c r="E15" s="10">
        <v>3234</v>
      </c>
      <c r="F15" s="26" t="s">
        <v>25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236.1</v>
      </c>
      <c r="E16" s="23"/>
      <c r="F16" s="25"/>
    </row>
    <row r="17" spans="1:6" x14ac:dyDescent="0.25">
      <c r="A17" s="9" t="s">
        <v>26</v>
      </c>
      <c r="B17" s="14" t="s">
        <v>27</v>
      </c>
      <c r="C17" s="10" t="s">
        <v>11</v>
      </c>
      <c r="D17" s="18">
        <v>644.19000000000005</v>
      </c>
      <c r="E17" s="10">
        <v>3221</v>
      </c>
      <c r="F17" s="26" t="s">
        <v>12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644.19000000000005</v>
      </c>
      <c r="E18" s="23"/>
      <c r="F18" s="25"/>
    </row>
    <row r="19" spans="1:6" x14ac:dyDescent="0.25">
      <c r="A19" s="9" t="s">
        <v>28</v>
      </c>
      <c r="B19" s="14" t="s">
        <v>29</v>
      </c>
      <c r="C19" s="10" t="s">
        <v>11</v>
      </c>
      <c r="D19" s="18">
        <v>1355.52</v>
      </c>
      <c r="E19" s="10">
        <v>3222</v>
      </c>
      <c r="F19" s="26" t="s">
        <v>30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1355.52</v>
      </c>
      <c r="E20" s="23"/>
      <c r="F20" s="25"/>
    </row>
    <row r="21" spans="1:6" x14ac:dyDescent="0.25">
      <c r="A21" s="9" t="s">
        <v>31</v>
      </c>
      <c r="B21" s="14" t="s">
        <v>32</v>
      </c>
      <c r="C21" s="10" t="s">
        <v>11</v>
      </c>
      <c r="D21" s="18">
        <v>87.5</v>
      </c>
      <c r="E21" s="10">
        <v>3227</v>
      </c>
      <c r="F21" s="26" t="s">
        <v>33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87.5</v>
      </c>
      <c r="E22" s="23"/>
      <c r="F22" s="25"/>
    </row>
    <row r="23" spans="1:6" x14ac:dyDescent="0.25">
      <c r="A23" s="9" t="s">
        <v>34</v>
      </c>
      <c r="B23" s="14" t="s">
        <v>35</v>
      </c>
      <c r="C23" s="10" t="s">
        <v>36</v>
      </c>
      <c r="D23" s="18">
        <v>3769.63</v>
      </c>
      <c r="E23" s="10">
        <v>3222</v>
      </c>
      <c r="F23" s="26" t="s">
        <v>30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3769.63</v>
      </c>
      <c r="E24" s="23"/>
      <c r="F24" s="25"/>
    </row>
    <row r="25" spans="1:6" x14ac:dyDescent="0.25">
      <c r="A25" s="9" t="s">
        <v>37</v>
      </c>
      <c r="B25" s="14" t="s">
        <v>38</v>
      </c>
      <c r="C25" s="10" t="s">
        <v>39</v>
      </c>
      <c r="D25" s="18">
        <v>140.78</v>
      </c>
      <c r="E25" s="10">
        <v>3224</v>
      </c>
      <c r="F25" s="26" t="s">
        <v>40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140.78</v>
      </c>
      <c r="E26" s="23"/>
      <c r="F26" s="25"/>
    </row>
    <row r="27" spans="1:6" x14ac:dyDescent="0.25">
      <c r="A27" s="9" t="s">
        <v>41</v>
      </c>
      <c r="B27" s="14" t="s">
        <v>42</v>
      </c>
      <c r="C27" s="10" t="s">
        <v>43</v>
      </c>
      <c r="D27" s="18">
        <v>2062.5</v>
      </c>
      <c r="E27" s="10">
        <v>3238</v>
      </c>
      <c r="F27" s="26" t="s">
        <v>22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2062.5</v>
      </c>
      <c r="E28" s="23"/>
      <c r="F28" s="25"/>
    </row>
    <row r="29" spans="1:6" x14ac:dyDescent="0.25">
      <c r="A29" s="9" t="s">
        <v>44</v>
      </c>
      <c r="B29" s="14" t="s">
        <v>45</v>
      </c>
      <c r="C29" s="10" t="s">
        <v>11</v>
      </c>
      <c r="D29" s="18">
        <v>48.51</v>
      </c>
      <c r="E29" s="10">
        <v>3231</v>
      </c>
      <c r="F29" s="26" t="s">
        <v>46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48.51</v>
      </c>
      <c r="E30" s="23"/>
      <c r="F30" s="25"/>
    </row>
    <row r="31" spans="1:6" x14ac:dyDescent="0.25">
      <c r="A31" s="9" t="s">
        <v>47</v>
      </c>
      <c r="B31" s="14" t="s">
        <v>48</v>
      </c>
      <c r="C31" s="10" t="s">
        <v>11</v>
      </c>
      <c r="D31" s="18">
        <v>305.82</v>
      </c>
      <c r="E31" s="10">
        <v>3222</v>
      </c>
      <c r="F31" s="26" t="s">
        <v>30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305.82</v>
      </c>
      <c r="E32" s="23"/>
      <c r="F32" s="25"/>
    </row>
    <row r="33" spans="1:6" x14ac:dyDescent="0.25">
      <c r="A33" s="9" t="s">
        <v>49</v>
      </c>
      <c r="B33" s="14" t="s">
        <v>50</v>
      </c>
      <c r="C33" s="10" t="s">
        <v>11</v>
      </c>
      <c r="D33" s="18">
        <v>2700</v>
      </c>
      <c r="E33" s="10">
        <v>3299</v>
      </c>
      <c r="F33" s="26" t="s">
        <v>51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2700</v>
      </c>
      <c r="E34" s="23"/>
      <c r="F34" s="25"/>
    </row>
    <row r="35" spans="1:6" x14ac:dyDescent="0.25">
      <c r="A35" s="9" t="s">
        <v>52</v>
      </c>
      <c r="B35" s="14" t="s">
        <v>53</v>
      </c>
      <c r="C35" s="10" t="s">
        <v>11</v>
      </c>
      <c r="D35" s="18">
        <v>104.63</v>
      </c>
      <c r="E35" s="10">
        <v>3222</v>
      </c>
      <c r="F35" s="26" t="s">
        <v>30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104.63</v>
      </c>
      <c r="E36" s="23"/>
      <c r="F36" s="25"/>
    </row>
    <row r="37" spans="1:6" x14ac:dyDescent="0.25">
      <c r="A37" s="9" t="s">
        <v>54</v>
      </c>
      <c r="B37" s="14" t="s">
        <v>55</v>
      </c>
      <c r="C37" s="10" t="s">
        <v>11</v>
      </c>
      <c r="D37" s="18">
        <v>18</v>
      </c>
      <c r="E37" s="10">
        <v>3224</v>
      </c>
      <c r="F37" s="26" t="s">
        <v>40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18</v>
      </c>
      <c r="E38" s="23"/>
      <c r="F38" s="25"/>
    </row>
    <row r="39" spans="1:6" x14ac:dyDescent="0.25">
      <c r="A39" s="9" t="s">
        <v>56</v>
      </c>
      <c r="B39" s="14" t="s">
        <v>57</v>
      </c>
      <c r="C39" s="10" t="s">
        <v>11</v>
      </c>
      <c r="D39" s="18">
        <v>1307.48</v>
      </c>
      <c r="E39" s="10">
        <v>3222</v>
      </c>
      <c r="F39" s="26" t="s">
        <v>30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1307.48</v>
      </c>
      <c r="E40" s="23"/>
      <c r="F40" s="25"/>
    </row>
    <row r="41" spans="1:6" x14ac:dyDescent="0.25">
      <c r="A41" s="9" t="s">
        <v>58</v>
      </c>
      <c r="B41" s="14" t="s">
        <v>59</v>
      </c>
      <c r="C41" s="10" t="s">
        <v>11</v>
      </c>
      <c r="D41" s="18">
        <v>113.49</v>
      </c>
      <c r="E41" s="10">
        <v>3234</v>
      </c>
      <c r="F41" s="26" t="s">
        <v>25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113.49</v>
      </c>
      <c r="E42" s="23"/>
      <c r="F42" s="25"/>
    </row>
    <row r="43" spans="1:6" x14ac:dyDescent="0.25">
      <c r="A43" s="9" t="s">
        <v>60</v>
      </c>
      <c r="B43" s="14" t="s">
        <v>61</v>
      </c>
      <c r="C43" s="10" t="s">
        <v>62</v>
      </c>
      <c r="D43" s="18">
        <v>327.95</v>
      </c>
      <c r="E43" s="10">
        <v>3211</v>
      </c>
      <c r="F43" s="26" t="s">
        <v>63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327.95</v>
      </c>
      <c r="E44" s="23"/>
      <c r="F44" s="25"/>
    </row>
    <row r="45" spans="1:6" x14ac:dyDescent="0.25">
      <c r="A45" s="9" t="s">
        <v>64</v>
      </c>
      <c r="B45" s="14" t="s">
        <v>65</v>
      </c>
      <c r="C45" s="10" t="s">
        <v>66</v>
      </c>
      <c r="D45" s="18">
        <v>345.03</v>
      </c>
      <c r="E45" s="10">
        <v>3299</v>
      </c>
      <c r="F45" s="26" t="s">
        <v>51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345.03</v>
      </c>
      <c r="E46" s="23"/>
      <c r="F46" s="25"/>
    </row>
    <row r="47" spans="1:6" x14ac:dyDescent="0.25">
      <c r="A47" s="9" t="s">
        <v>67</v>
      </c>
      <c r="B47" s="14" t="s">
        <v>68</v>
      </c>
      <c r="C47" s="10" t="s">
        <v>69</v>
      </c>
      <c r="D47" s="18">
        <v>81</v>
      </c>
      <c r="E47" s="10">
        <v>3239</v>
      </c>
      <c r="F47" s="26" t="s">
        <v>70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81</v>
      </c>
      <c r="E48" s="23"/>
      <c r="F48" s="25"/>
    </row>
    <row r="49" spans="1:6" x14ac:dyDescent="0.25">
      <c r="A49" s="9" t="s">
        <v>71</v>
      </c>
      <c r="B49" s="14" t="s">
        <v>72</v>
      </c>
      <c r="C49" s="10" t="s">
        <v>73</v>
      </c>
      <c r="D49" s="18">
        <v>206.3</v>
      </c>
      <c r="E49" s="10">
        <v>3222</v>
      </c>
      <c r="F49" s="26" t="s">
        <v>30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206.3</v>
      </c>
      <c r="E50" s="23"/>
      <c r="F50" s="25"/>
    </row>
    <row r="51" spans="1:6" x14ac:dyDescent="0.25">
      <c r="A51" s="9" t="s">
        <v>74</v>
      </c>
      <c r="B51" s="14" t="s">
        <v>75</v>
      </c>
      <c r="C51" s="10" t="s">
        <v>11</v>
      </c>
      <c r="D51" s="18">
        <v>140</v>
      </c>
      <c r="E51" s="10">
        <v>3299</v>
      </c>
      <c r="F51" s="26" t="s">
        <v>51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140</v>
      </c>
      <c r="E52" s="23"/>
      <c r="F52" s="25"/>
    </row>
    <row r="53" spans="1:6" x14ac:dyDescent="0.25">
      <c r="A53" s="9" t="s">
        <v>76</v>
      </c>
      <c r="B53" s="14" t="s">
        <v>77</v>
      </c>
      <c r="C53" s="10" t="s">
        <v>78</v>
      </c>
      <c r="D53" s="18">
        <v>3169.78</v>
      </c>
      <c r="E53" s="10">
        <v>3222</v>
      </c>
      <c r="F53" s="26" t="s">
        <v>30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3169.78</v>
      </c>
      <c r="E54" s="23"/>
      <c r="F54" s="25"/>
    </row>
    <row r="55" spans="1:6" x14ac:dyDescent="0.25">
      <c r="A55" s="9" t="s">
        <v>79</v>
      </c>
      <c r="B55" s="14" t="s">
        <v>80</v>
      </c>
      <c r="C55" s="10" t="s">
        <v>11</v>
      </c>
      <c r="D55" s="18">
        <v>20.3</v>
      </c>
      <c r="E55" s="10">
        <v>3221</v>
      </c>
      <c r="F55" s="26" t="s">
        <v>12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20.3</v>
      </c>
      <c r="E56" s="23"/>
      <c r="F56" s="25"/>
    </row>
    <row r="57" spans="1:6" x14ac:dyDescent="0.25">
      <c r="A57" s="9" t="s">
        <v>81</v>
      </c>
      <c r="B57" s="14" t="s">
        <v>82</v>
      </c>
      <c r="C57" s="10" t="s">
        <v>83</v>
      </c>
      <c r="D57" s="18">
        <v>512.5</v>
      </c>
      <c r="E57" s="10">
        <v>3232</v>
      </c>
      <c r="F57" s="26" t="s">
        <v>84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512.5</v>
      </c>
      <c r="E58" s="23"/>
      <c r="F58" s="25"/>
    </row>
    <row r="59" spans="1:6" x14ac:dyDescent="0.25">
      <c r="A59" s="9" t="s">
        <v>85</v>
      </c>
      <c r="B59" s="14" t="s">
        <v>86</v>
      </c>
      <c r="C59" s="10" t="s">
        <v>11</v>
      </c>
      <c r="D59" s="18">
        <v>3164.51</v>
      </c>
      <c r="E59" s="10">
        <v>3224</v>
      </c>
      <c r="F59" s="26" t="s">
        <v>40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3164.51</v>
      </c>
      <c r="E60" s="23"/>
      <c r="F60" s="25"/>
    </row>
    <row r="61" spans="1:6" x14ac:dyDescent="0.25">
      <c r="A61" s="9" t="s">
        <v>87</v>
      </c>
      <c r="B61" s="14" t="s">
        <v>88</v>
      </c>
      <c r="C61" s="10" t="s">
        <v>11</v>
      </c>
      <c r="D61" s="18">
        <v>43.8</v>
      </c>
      <c r="E61" s="10">
        <v>3236</v>
      </c>
      <c r="F61" s="26" t="s">
        <v>89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43.8</v>
      </c>
      <c r="E62" s="23"/>
      <c r="F62" s="25"/>
    </row>
    <row r="63" spans="1:6" x14ac:dyDescent="0.25">
      <c r="A63" s="9" t="s">
        <v>90</v>
      </c>
      <c r="B63" s="14" t="s">
        <v>91</v>
      </c>
      <c r="C63" s="10" t="s">
        <v>11</v>
      </c>
      <c r="D63" s="18">
        <v>16.559999999999999</v>
      </c>
      <c r="E63" s="10">
        <v>3231</v>
      </c>
      <c r="F63" s="26" t="s">
        <v>46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16.559999999999999</v>
      </c>
      <c r="E64" s="23"/>
      <c r="F64" s="25"/>
    </row>
    <row r="65" spans="1:6" x14ac:dyDescent="0.25">
      <c r="A65" s="9" t="s">
        <v>92</v>
      </c>
      <c r="B65" s="14" t="s">
        <v>93</v>
      </c>
      <c r="C65" s="10" t="s">
        <v>73</v>
      </c>
      <c r="D65" s="18">
        <v>502.3</v>
      </c>
      <c r="E65" s="10">
        <v>3239</v>
      </c>
      <c r="F65" s="26" t="s">
        <v>70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502.3</v>
      </c>
      <c r="E66" s="23"/>
      <c r="F66" s="25"/>
    </row>
    <row r="67" spans="1:6" x14ac:dyDescent="0.25">
      <c r="A67" s="9" t="s">
        <v>94</v>
      </c>
      <c r="B67" s="14" t="s">
        <v>95</v>
      </c>
      <c r="C67" s="10" t="s">
        <v>96</v>
      </c>
      <c r="D67" s="18">
        <v>221</v>
      </c>
      <c r="E67" s="10">
        <v>3211</v>
      </c>
      <c r="F67" s="26" t="s">
        <v>63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221</v>
      </c>
      <c r="E68" s="23"/>
      <c r="F68" s="25"/>
    </row>
    <row r="69" spans="1:6" x14ac:dyDescent="0.25">
      <c r="A69" s="9" t="s">
        <v>97</v>
      </c>
      <c r="B69" s="14" t="s">
        <v>98</v>
      </c>
      <c r="C69" s="10" t="s">
        <v>73</v>
      </c>
      <c r="D69" s="18">
        <v>49.6</v>
      </c>
      <c r="E69" s="10">
        <v>3239</v>
      </c>
      <c r="F69" s="26" t="s">
        <v>70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49.6</v>
      </c>
      <c r="E70" s="23"/>
      <c r="F70" s="25"/>
    </row>
    <row r="71" spans="1:6" x14ac:dyDescent="0.25">
      <c r="A71" s="9" t="s">
        <v>99</v>
      </c>
      <c r="B71" s="14" t="s">
        <v>100</v>
      </c>
      <c r="C71" s="10" t="s">
        <v>69</v>
      </c>
      <c r="D71" s="18">
        <v>265.52999999999997</v>
      </c>
      <c r="E71" s="10">
        <v>3222</v>
      </c>
      <c r="F71" s="26" t="s">
        <v>30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265.52999999999997</v>
      </c>
      <c r="E72" s="23"/>
      <c r="F72" s="25"/>
    </row>
    <row r="73" spans="1:6" x14ac:dyDescent="0.25">
      <c r="A73" s="9" t="s">
        <v>101</v>
      </c>
      <c r="B73" s="14" t="s">
        <v>102</v>
      </c>
      <c r="C73" s="10" t="s">
        <v>11</v>
      </c>
      <c r="D73" s="18">
        <v>235.26</v>
      </c>
      <c r="E73" s="10">
        <v>3222</v>
      </c>
      <c r="F73" s="26" t="s">
        <v>30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235.26</v>
      </c>
      <c r="E74" s="23"/>
      <c r="F74" s="25"/>
    </row>
    <row r="75" spans="1:6" x14ac:dyDescent="0.25">
      <c r="A75" s="9" t="s">
        <v>103</v>
      </c>
      <c r="B75" s="14" t="s">
        <v>104</v>
      </c>
      <c r="C75" s="10" t="s">
        <v>105</v>
      </c>
      <c r="D75" s="18">
        <v>2121.62</v>
      </c>
      <c r="E75" s="10">
        <v>3222</v>
      </c>
      <c r="F75" s="26" t="s">
        <v>30</v>
      </c>
    </row>
    <row r="76" spans="1:6" ht="27" customHeight="1" thickBot="1" x14ac:dyDescent="0.3">
      <c r="A76" s="21" t="s">
        <v>13</v>
      </c>
      <c r="B76" s="22"/>
      <c r="C76" s="23"/>
      <c r="D76" s="24">
        <f>SUM(D75:D75)</f>
        <v>2121.62</v>
      </c>
      <c r="E76" s="23"/>
      <c r="F76" s="25"/>
    </row>
    <row r="77" spans="1:6" x14ac:dyDescent="0.25">
      <c r="A77" s="9" t="s">
        <v>106</v>
      </c>
      <c r="B77" s="14" t="s">
        <v>107</v>
      </c>
      <c r="C77" s="10" t="s">
        <v>108</v>
      </c>
      <c r="D77" s="18">
        <v>132.72</v>
      </c>
      <c r="E77" s="10">
        <v>3238</v>
      </c>
      <c r="F77" s="26" t="s">
        <v>22</v>
      </c>
    </row>
    <row r="78" spans="1:6" ht="27" customHeight="1" thickBot="1" x14ac:dyDescent="0.3">
      <c r="A78" s="21" t="s">
        <v>13</v>
      </c>
      <c r="B78" s="22"/>
      <c r="C78" s="23"/>
      <c r="D78" s="24">
        <f>SUM(D77:D77)</f>
        <v>132.72</v>
      </c>
      <c r="E78" s="23"/>
      <c r="F78" s="25"/>
    </row>
    <row r="79" spans="1:6" x14ac:dyDescent="0.25">
      <c r="A79" s="9" t="s">
        <v>109</v>
      </c>
      <c r="B79" s="14" t="s">
        <v>107</v>
      </c>
      <c r="C79" s="10" t="s">
        <v>108</v>
      </c>
      <c r="D79" s="18">
        <v>95.26</v>
      </c>
      <c r="E79" s="10">
        <v>3234</v>
      </c>
      <c r="F79" s="26" t="s">
        <v>25</v>
      </c>
    </row>
    <row r="80" spans="1:6" ht="27" customHeight="1" thickBot="1" x14ac:dyDescent="0.3">
      <c r="A80" s="21" t="s">
        <v>13</v>
      </c>
      <c r="B80" s="22"/>
      <c r="C80" s="23"/>
      <c r="D80" s="24">
        <f>SUM(D79:D79)</f>
        <v>95.26</v>
      </c>
      <c r="E80" s="23"/>
      <c r="F80" s="25"/>
    </row>
    <row r="81" spans="1:6" x14ac:dyDescent="0.25">
      <c r="A81" s="9" t="s">
        <v>110</v>
      </c>
      <c r="B81" s="14" t="s">
        <v>107</v>
      </c>
      <c r="C81" s="10" t="s">
        <v>108</v>
      </c>
      <c r="D81" s="18">
        <v>2556.71</v>
      </c>
      <c r="E81" s="10">
        <v>3223</v>
      </c>
      <c r="F81" s="26" t="s">
        <v>111</v>
      </c>
    </row>
    <row r="82" spans="1:6" ht="27" customHeight="1" thickBot="1" x14ac:dyDescent="0.3">
      <c r="A82" s="21" t="s">
        <v>13</v>
      </c>
      <c r="B82" s="22"/>
      <c r="C82" s="23"/>
      <c r="D82" s="24">
        <f>SUM(D81:D81)</f>
        <v>2556.71</v>
      </c>
      <c r="E82" s="23"/>
      <c r="F82" s="25"/>
    </row>
    <row r="83" spans="1:6" x14ac:dyDescent="0.25">
      <c r="A83" s="9" t="s">
        <v>112</v>
      </c>
      <c r="B83" s="14" t="s">
        <v>107</v>
      </c>
      <c r="C83" s="10" t="s">
        <v>113</v>
      </c>
      <c r="D83" s="18">
        <v>154.30000000000001</v>
      </c>
      <c r="E83" s="10">
        <v>3238</v>
      </c>
      <c r="F83" s="26" t="s">
        <v>22</v>
      </c>
    </row>
    <row r="84" spans="1:6" ht="27" customHeight="1" thickBot="1" x14ac:dyDescent="0.3">
      <c r="A84" s="21" t="s">
        <v>13</v>
      </c>
      <c r="B84" s="22"/>
      <c r="C84" s="23"/>
      <c r="D84" s="24">
        <f>SUM(D83:D83)</f>
        <v>154.30000000000001</v>
      </c>
      <c r="E84" s="23"/>
      <c r="F84" s="25"/>
    </row>
    <row r="85" spans="1:6" x14ac:dyDescent="0.25">
      <c r="A85" s="9" t="s">
        <v>114</v>
      </c>
      <c r="B85" s="14" t="s">
        <v>107</v>
      </c>
      <c r="C85" s="10" t="s">
        <v>108</v>
      </c>
      <c r="D85" s="18">
        <v>901.48</v>
      </c>
      <c r="E85" s="10">
        <v>3221</v>
      </c>
      <c r="F85" s="26" t="s">
        <v>12</v>
      </c>
    </row>
    <row r="86" spans="1:6" ht="27" customHeight="1" thickBot="1" x14ac:dyDescent="0.3">
      <c r="A86" s="21" t="s">
        <v>13</v>
      </c>
      <c r="B86" s="22"/>
      <c r="C86" s="23"/>
      <c r="D86" s="24">
        <f>SUM(D85:D85)</f>
        <v>901.48</v>
      </c>
      <c r="E86" s="23"/>
      <c r="F86" s="25"/>
    </row>
    <row r="87" spans="1:6" x14ac:dyDescent="0.25">
      <c r="A87" s="9" t="s">
        <v>115</v>
      </c>
      <c r="B87" s="14" t="s">
        <v>107</v>
      </c>
      <c r="C87" s="10" t="s">
        <v>116</v>
      </c>
      <c r="D87" s="18">
        <v>1038.1400000000001</v>
      </c>
      <c r="E87" s="10">
        <v>3222</v>
      </c>
      <c r="F87" s="26" t="s">
        <v>30</v>
      </c>
    </row>
    <row r="88" spans="1:6" ht="27" customHeight="1" thickBot="1" x14ac:dyDescent="0.3">
      <c r="A88" s="21" t="s">
        <v>13</v>
      </c>
      <c r="B88" s="22"/>
      <c r="C88" s="23"/>
      <c r="D88" s="24">
        <f>SUM(D87:D87)</f>
        <v>1038.1400000000001</v>
      </c>
      <c r="E88" s="23"/>
      <c r="F88" s="25"/>
    </row>
    <row r="89" spans="1:6" x14ac:dyDescent="0.25">
      <c r="A89" s="9" t="s">
        <v>117</v>
      </c>
      <c r="B89" s="14" t="s">
        <v>107</v>
      </c>
      <c r="C89" s="10"/>
      <c r="D89" s="18">
        <v>140.22999999999999</v>
      </c>
      <c r="E89" s="10">
        <v>3221</v>
      </c>
      <c r="F89" s="26" t="s">
        <v>12</v>
      </c>
    </row>
    <row r="90" spans="1:6" ht="27" customHeight="1" thickBot="1" x14ac:dyDescent="0.3">
      <c r="A90" s="21" t="s">
        <v>13</v>
      </c>
      <c r="B90" s="22"/>
      <c r="C90" s="23"/>
      <c r="D90" s="24">
        <f>SUM(D89:D89)</f>
        <v>140.22999999999999</v>
      </c>
      <c r="E90" s="23"/>
      <c r="F90" s="25"/>
    </row>
    <row r="91" spans="1:6" x14ac:dyDescent="0.25">
      <c r="A91" s="9" t="s">
        <v>118</v>
      </c>
      <c r="B91" s="14" t="s">
        <v>107</v>
      </c>
      <c r="C91" s="10" t="s">
        <v>119</v>
      </c>
      <c r="D91" s="18">
        <v>412.29</v>
      </c>
      <c r="E91" s="10">
        <v>3222</v>
      </c>
      <c r="F91" s="26" t="s">
        <v>30</v>
      </c>
    </row>
    <row r="92" spans="1:6" ht="27" customHeight="1" thickBot="1" x14ac:dyDescent="0.3">
      <c r="A92" s="21" t="s">
        <v>13</v>
      </c>
      <c r="B92" s="22"/>
      <c r="C92" s="23"/>
      <c r="D92" s="24">
        <f>SUM(D91:D91)</f>
        <v>412.29</v>
      </c>
      <c r="E92" s="23"/>
      <c r="F92" s="25"/>
    </row>
    <row r="93" spans="1:6" x14ac:dyDescent="0.25">
      <c r="A93" s="9" t="s">
        <v>120</v>
      </c>
      <c r="B93" s="14" t="s">
        <v>107</v>
      </c>
      <c r="C93" s="10" t="s">
        <v>121</v>
      </c>
      <c r="D93" s="18">
        <v>545.51</v>
      </c>
      <c r="E93" s="10">
        <v>3234</v>
      </c>
      <c r="F93" s="26" t="s">
        <v>25</v>
      </c>
    </row>
    <row r="94" spans="1:6" x14ac:dyDescent="0.25">
      <c r="A94" s="9"/>
      <c r="B94" s="14"/>
      <c r="C94" s="10"/>
      <c r="D94" s="18">
        <v>8.1999999999999993</v>
      </c>
      <c r="E94" s="10">
        <v>3433</v>
      </c>
      <c r="F94" s="27" t="s">
        <v>122</v>
      </c>
    </row>
    <row r="95" spans="1:6" ht="27" customHeight="1" thickBot="1" x14ac:dyDescent="0.3">
      <c r="A95" s="21" t="s">
        <v>13</v>
      </c>
      <c r="B95" s="22"/>
      <c r="C95" s="23"/>
      <c r="D95" s="24">
        <f>SUM(D93:D94)</f>
        <v>553.71</v>
      </c>
      <c r="E95" s="23"/>
      <c r="F95" s="25"/>
    </row>
    <row r="96" spans="1:6" x14ac:dyDescent="0.25">
      <c r="A96" s="9"/>
      <c r="B96" s="14"/>
      <c r="C96" s="10"/>
      <c r="D96" s="18">
        <v>9820.14</v>
      </c>
      <c r="E96" s="10">
        <v>3111</v>
      </c>
      <c r="F96" s="26" t="s">
        <v>123</v>
      </c>
    </row>
    <row r="97" spans="1:6" x14ac:dyDescent="0.25">
      <c r="A97" s="9"/>
      <c r="B97" s="14"/>
      <c r="C97" s="10"/>
      <c r="D97" s="18">
        <v>569.35</v>
      </c>
      <c r="E97" s="10">
        <v>3113</v>
      </c>
      <c r="F97" s="27" t="s">
        <v>124</v>
      </c>
    </row>
    <row r="98" spans="1:6" x14ac:dyDescent="0.25">
      <c r="A98" s="9"/>
      <c r="B98" s="14"/>
      <c r="C98" s="10"/>
      <c r="D98" s="18">
        <v>93.92</v>
      </c>
      <c r="E98" s="10">
        <v>3141</v>
      </c>
      <c r="F98" s="27" t="s">
        <v>125</v>
      </c>
    </row>
    <row r="99" spans="1:6" x14ac:dyDescent="0.25">
      <c r="A99" s="9"/>
      <c r="B99" s="14"/>
      <c r="C99" s="10"/>
      <c r="D99" s="18">
        <v>1111.8800000000001</v>
      </c>
      <c r="E99" s="10">
        <v>3141</v>
      </c>
      <c r="F99" s="27" t="s">
        <v>125</v>
      </c>
    </row>
    <row r="100" spans="1:6" x14ac:dyDescent="0.25">
      <c r="A100" s="9"/>
      <c r="B100" s="14"/>
      <c r="C100" s="10"/>
      <c r="D100" s="18">
        <v>16.920000000000002</v>
      </c>
      <c r="E100" s="10">
        <v>3142</v>
      </c>
      <c r="F100" s="27" t="s">
        <v>125</v>
      </c>
    </row>
    <row r="101" spans="1:6" x14ac:dyDescent="0.25">
      <c r="A101" s="9"/>
      <c r="B101" s="14"/>
      <c r="C101" s="10"/>
      <c r="D101" s="18">
        <v>169.96</v>
      </c>
      <c r="E101" s="10">
        <v>3151</v>
      </c>
      <c r="F101" s="27" t="s">
        <v>125</v>
      </c>
    </row>
    <row r="102" spans="1:6" x14ac:dyDescent="0.25">
      <c r="A102" s="9"/>
      <c r="B102" s="14"/>
      <c r="C102" s="10"/>
      <c r="D102" s="18">
        <v>2545.52</v>
      </c>
      <c r="E102" s="10">
        <v>3151</v>
      </c>
      <c r="F102" s="27" t="s">
        <v>125</v>
      </c>
    </row>
    <row r="103" spans="1:6" x14ac:dyDescent="0.25">
      <c r="A103" s="9"/>
      <c r="B103" s="14"/>
      <c r="C103" s="10"/>
      <c r="D103" s="18">
        <v>4.2699999999999996</v>
      </c>
      <c r="E103" s="10">
        <v>3162</v>
      </c>
      <c r="F103" s="27" t="s">
        <v>125</v>
      </c>
    </row>
    <row r="104" spans="1:6" x14ac:dyDescent="0.25">
      <c r="A104" s="9"/>
      <c r="B104" s="14"/>
      <c r="C104" s="10"/>
      <c r="D104" s="18">
        <v>127.48</v>
      </c>
      <c r="E104" s="10">
        <v>3162</v>
      </c>
      <c r="F104" s="27" t="s">
        <v>125</v>
      </c>
    </row>
    <row r="105" spans="1:6" x14ac:dyDescent="0.25">
      <c r="A105" s="9"/>
      <c r="B105" s="14"/>
      <c r="C105" s="10"/>
      <c r="D105" s="18">
        <v>2223.8000000000002</v>
      </c>
      <c r="E105" s="10">
        <v>3162</v>
      </c>
      <c r="F105" s="27" t="s">
        <v>125</v>
      </c>
    </row>
    <row r="106" spans="1:6" x14ac:dyDescent="0.25">
      <c r="A106" s="9"/>
      <c r="B106" s="14"/>
      <c r="C106" s="10"/>
      <c r="D106" s="18">
        <v>14.41</v>
      </c>
      <c r="E106" s="10">
        <v>3163</v>
      </c>
      <c r="F106" s="27" t="s">
        <v>125</v>
      </c>
    </row>
    <row r="107" spans="1:6" x14ac:dyDescent="0.25">
      <c r="A107" s="9"/>
      <c r="B107" s="14"/>
      <c r="C107" s="10"/>
      <c r="D107" s="18">
        <v>300</v>
      </c>
      <c r="E107" s="10">
        <v>3171</v>
      </c>
      <c r="F107" s="27" t="s">
        <v>125</v>
      </c>
    </row>
    <row r="108" spans="1:6" x14ac:dyDescent="0.25">
      <c r="A108" s="9"/>
      <c r="B108" s="14"/>
      <c r="C108" s="10"/>
      <c r="D108" s="18">
        <v>346.41</v>
      </c>
      <c r="E108" s="10">
        <v>3212</v>
      </c>
      <c r="F108" s="27" t="s">
        <v>126</v>
      </c>
    </row>
    <row r="109" spans="1:6" x14ac:dyDescent="0.25">
      <c r="A109" s="9"/>
      <c r="B109" s="14"/>
      <c r="C109" s="10"/>
      <c r="D109" s="18">
        <v>8.09</v>
      </c>
      <c r="E109" s="10">
        <v>3237</v>
      </c>
      <c r="F109" s="27" t="s">
        <v>127</v>
      </c>
    </row>
    <row r="110" spans="1:6" x14ac:dyDescent="0.25">
      <c r="A110" s="9"/>
      <c r="B110" s="14"/>
      <c r="C110" s="10"/>
      <c r="D110" s="18">
        <v>10.79</v>
      </c>
      <c r="E110" s="10">
        <v>3237</v>
      </c>
      <c r="F110" s="27" t="s">
        <v>127</v>
      </c>
    </row>
    <row r="111" spans="1:6" x14ac:dyDescent="0.25">
      <c r="A111" s="9"/>
      <c r="B111" s="14"/>
      <c r="C111" s="10"/>
      <c r="D111" s="18">
        <v>22.92</v>
      </c>
      <c r="E111" s="10">
        <v>3237</v>
      </c>
      <c r="F111" s="27" t="s">
        <v>127</v>
      </c>
    </row>
    <row r="112" spans="1:6" x14ac:dyDescent="0.25">
      <c r="A112" s="9"/>
      <c r="B112" s="14"/>
      <c r="C112" s="10"/>
      <c r="D112" s="18">
        <v>74.2</v>
      </c>
      <c r="E112" s="10">
        <v>3237</v>
      </c>
      <c r="F112" s="27" t="s">
        <v>127</v>
      </c>
    </row>
    <row r="113" spans="1:6" x14ac:dyDescent="0.25">
      <c r="A113" s="9"/>
      <c r="B113" s="14"/>
      <c r="C113" s="10"/>
      <c r="D113" s="18">
        <v>33.18</v>
      </c>
      <c r="E113" s="10">
        <v>3295</v>
      </c>
      <c r="F113" s="27" t="s">
        <v>128</v>
      </c>
    </row>
    <row r="114" spans="1:6" x14ac:dyDescent="0.25">
      <c r="A114" s="9"/>
      <c r="B114" s="14"/>
      <c r="C114" s="10"/>
      <c r="D114" s="18">
        <v>373.18</v>
      </c>
      <c r="E114" s="10">
        <v>3296</v>
      </c>
      <c r="F114" s="27" t="s">
        <v>129</v>
      </c>
    </row>
    <row r="115" spans="1:6" x14ac:dyDescent="0.25">
      <c r="A115" s="9"/>
      <c r="B115" s="14"/>
      <c r="C115" s="10"/>
      <c r="D115" s="18">
        <v>114.13</v>
      </c>
      <c r="E115" s="10">
        <v>3431</v>
      </c>
      <c r="F115" s="27" t="s">
        <v>16</v>
      </c>
    </row>
    <row r="116" spans="1:6" x14ac:dyDescent="0.25">
      <c r="A116" s="9"/>
      <c r="B116" s="14"/>
      <c r="C116" s="10"/>
      <c r="D116" s="18">
        <v>447.04</v>
      </c>
      <c r="E116" s="10">
        <v>3433</v>
      </c>
      <c r="F116" s="27" t="s">
        <v>122</v>
      </c>
    </row>
    <row r="117" spans="1:6" ht="21" customHeight="1" thickBot="1" x14ac:dyDescent="0.3">
      <c r="A117" s="21" t="s">
        <v>13</v>
      </c>
      <c r="B117" s="22"/>
      <c r="C117" s="23"/>
      <c r="D117" s="24">
        <f>SUM(D96:D116)</f>
        <v>18427.590000000004</v>
      </c>
      <c r="E117" s="23"/>
      <c r="F117" s="25"/>
    </row>
    <row r="118" spans="1:6" ht="15.75" thickBot="1" x14ac:dyDescent="0.3">
      <c r="A118" s="28" t="s">
        <v>130</v>
      </c>
      <c r="B118" s="29"/>
      <c r="C118" s="30"/>
      <c r="D118" s="31">
        <f>SUM(D8,D10,D12,D14,D16,D18,D20,D22,D24,D26,D28,D30,D32,D34,D36,D38,D40,D42,D44,D46,D48,D50,D52,D54,D56,D58,D60,D62,D64,D66,D68,D70,D72,D74,D76,D78,D80,D82,D84,D86,D88,D90,D92,D95,D117)</f>
        <v>48780.92</v>
      </c>
      <c r="E118" s="30"/>
      <c r="F118" s="32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Vesna Prajdić</cp:lastModifiedBy>
  <dcterms:created xsi:type="dcterms:W3CDTF">2024-03-05T11:42:46Z</dcterms:created>
  <dcterms:modified xsi:type="dcterms:W3CDTF">2024-04-19T08:34:32Z</dcterms:modified>
</cp:coreProperties>
</file>